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7795" windowHeight="13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8" i="1" l="1"/>
  <c r="H61" i="1"/>
  <c r="H60" i="1"/>
  <c r="K6" i="1"/>
  <c r="J6" i="1"/>
  <c r="L6" i="1" s="1"/>
  <c r="L17" i="1" l="1"/>
  <c r="J7" i="1"/>
  <c r="L7" i="1" s="1"/>
  <c r="J9" i="1"/>
  <c r="J10" i="1"/>
  <c r="J11" i="1"/>
  <c r="J12" i="1"/>
  <c r="J13" i="1"/>
  <c r="J14" i="1"/>
  <c r="L14" i="1" s="1"/>
  <c r="J15" i="1"/>
  <c r="J16" i="1"/>
  <c r="J17" i="1"/>
  <c r="J18" i="1"/>
  <c r="J19" i="1"/>
  <c r="K10" i="1"/>
  <c r="K11" i="1"/>
  <c r="K12" i="1"/>
  <c r="K13" i="1"/>
  <c r="K14" i="1"/>
  <c r="K15" i="1"/>
  <c r="K16" i="1"/>
  <c r="K17" i="1"/>
  <c r="K18" i="1"/>
  <c r="K19" i="1"/>
  <c r="K7" i="1"/>
  <c r="K8" i="1"/>
  <c r="L8" i="1" s="1"/>
  <c r="K9" i="1"/>
  <c r="L16" i="1" l="1"/>
  <c r="L12" i="1"/>
  <c r="L10" i="1"/>
  <c r="L15" i="1"/>
  <c r="L11" i="1"/>
  <c r="L13" i="1"/>
  <c r="L9" i="1"/>
  <c r="H55" i="1" s="1"/>
  <c r="L19" i="1"/>
  <c r="L18" i="1"/>
  <c r="H62" i="1" l="1"/>
</calcChain>
</file>

<file path=xl/sharedStrings.xml><?xml version="1.0" encoding="utf-8"?>
<sst xmlns="http://schemas.openxmlformats.org/spreadsheetml/2006/main" count="72" uniqueCount="35">
  <si>
    <t>AM</t>
  </si>
  <si>
    <t>PM</t>
  </si>
  <si>
    <t>Week 1</t>
  </si>
  <si>
    <t>Tu</t>
  </si>
  <si>
    <t>We</t>
  </si>
  <si>
    <t>Th</t>
  </si>
  <si>
    <t>Fr</t>
  </si>
  <si>
    <t>Mo</t>
  </si>
  <si>
    <t>Sa</t>
  </si>
  <si>
    <t>Su</t>
  </si>
  <si>
    <t>Week 2</t>
  </si>
  <si>
    <t>Week 3</t>
  </si>
  <si>
    <t>Week 4</t>
  </si>
  <si>
    <t>Week 5</t>
  </si>
  <si>
    <t>Week 6</t>
  </si>
  <si>
    <t>Peak Flow Reading (best of 3)</t>
  </si>
  <si>
    <t>Mean reading week 1-2</t>
  </si>
  <si>
    <t>Mean reading week 6</t>
  </si>
  <si>
    <t>Without</t>
  </si>
  <si>
    <t>inhaler</t>
  </si>
  <si>
    <t>steroid</t>
  </si>
  <si>
    <t>With</t>
  </si>
  <si>
    <t xml:space="preserve">The Muswell Hill Practice - Peak Flow Diary </t>
  </si>
  <si>
    <t>FOR CLINICIANS</t>
  </si>
  <si>
    <t>Variability</t>
  </si>
  <si>
    <t>Difference</t>
  </si>
  <si>
    <t>Please return completed diaries to nclicb.themuswellhillpractice@nhs.net with your/your child's name and DOB in the subject line</t>
  </si>
  <si>
    <t>Response to inhaled steroids</t>
  </si>
  <si>
    <r>
      <rPr>
        <i/>
        <sz val="11"/>
        <color theme="1"/>
        <rFont val="Calibri"/>
        <family val="2"/>
      </rPr>
      <t>≥20% (adults) or ≥</t>
    </r>
    <r>
      <rPr>
        <i/>
        <sz val="11"/>
        <color theme="1"/>
        <rFont val="Calibri"/>
        <family val="2"/>
        <scheme val="minor"/>
      </rPr>
      <t>15% (children) increase is considered a positive test</t>
    </r>
  </si>
  <si>
    <t xml:space="preserve">&gt;20% is considered a positive test (adults + children) </t>
  </si>
  <si>
    <t xml:space="preserve">Daily PEF variability </t>
  </si>
  <si>
    <t xml:space="preserve">        Only proceed to week 3 - 6 if advised by your GP or asthma nurse</t>
  </si>
  <si>
    <t>PEF variability (daily amplitude percentage mean)</t>
  </si>
  <si>
    <t>High - low</t>
  </si>
  <si>
    <t>Day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</si>
</sst>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;[Red]0.00"/>
    <numFmt numFmtId="166" formatCode="0.0;[Red]0.0"/>
    <numFmt numFmtId="167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2" borderId="3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4" xfId="0" applyFill="1" applyBorder="1"/>
    <xf numFmtId="0" fontId="6" fillId="0" borderId="0" xfId="0" applyFont="1"/>
    <xf numFmtId="0" fontId="1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11" xfId="0" applyFill="1" applyBorder="1"/>
    <xf numFmtId="0" fontId="0" fillId="3" borderId="6" xfId="0" applyFill="1" applyBorder="1"/>
    <xf numFmtId="0" fontId="3" fillId="0" borderId="13" xfId="0" applyFont="1" applyBorder="1" applyProtection="1"/>
    <xf numFmtId="0" fontId="5" fillId="0" borderId="14" xfId="0" applyFont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4" fillId="0" borderId="0" xfId="0" applyFont="1" applyBorder="1" applyProtection="1"/>
    <xf numFmtId="0" fontId="0" fillId="0" borderId="0" xfId="0" applyBorder="1" applyProtection="1"/>
    <xf numFmtId="0" fontId="0" fillId="0" borderId="17" xfId="0" applyBorder="1" applyProtection="1"/>
    <xf numFmtId="0" fontId="1" fillId="0" borderId="0" xfId="0" applyFont="1" applyBorder="1" applyProtection="1"/>
    <xf numFmtId="0" fontId="5" fillId="0" borderId="0" xfId="0" applyFont="1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1" fontId="0" fillId="0" borderId="1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164" fontId="0" fillId="0" borderId="19" xfId="0" applyNumberFormat="1" applyBorder="1" applyProtection="1"/>
    <xf numFmtId="165" fontId="0" fillId="0" borderId="0" xfId="0" applyNumberFormat="1"/>
    <xf numFmtId="1" fontId="0" fillId="0" borderId="3" xfId="0" applyNumberFormat="1" applyBorder="1" applyProtection="1">
      <protection locked="0"/>
    </xf>
    <xf numFmtId="0" fontId="0" fillId="4" borderId="22" xfId="0" applyFill="1" applyBorder="1"/>
    <xf numFmtId="1" fontId="0" fillId="0" borderId="0" xfId="0" applyNumberFormat="1" applyBorder="1" applyProtection="1"/>
    <xf numFmtId="0" fontId="9" fillId="4" borderId="21" xfId="0" applyFont="1" applyFill="1" applyBorder="1" applyAlignment="1">
      <alignment horizontal="left"/>
    </xf>
    <xf numFmtId="167" fontId="0" fillId="0" borderId="0" xfId="0" applyNumberFormat="1" applyBorder="1" applyProtection="1"/>
    <xf numFmtId="165" fontId="10" fillId="0" borderId="0" xfId="0" applyNumberFormat="1" applyFont="1"/>
    <xf numFmtId="0" fontId="10" fillId="0" borderId="0" xfId="0" applyFont="1"/>
    <xf numFmtId="0" fontId="8" fillId="0" borderId="0" xfId="0" applyFont="1"/>
    <xf numFmtId="165" fontId="8" fillId="0" borderId="0" xfId="0" applyNumberFormat="1" applyFont="1"/>
    <xf numFmtId="1" fontId="8" fillId="0" borderId="0" xfId="0" applyNumberFormat="1" applyFont="1"/>
    <xf numFmtId="166" fontId="8" fillId="0" borderId="0" xfId="0" applyNumberFormat="1" applyFont="1"/>
    <xf numFmtId="0" fontId="8" fillId="0" borderId="1" xfId="0" applyFont="1" applyBorder="1"/>
    <xf numFmtId="0" fontId="0" fillId="4" borderId="22" xfId="0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6</xdr:row>
      <xdr:rowOff>76200</xdr:rowOff>
    </xdr:from>
    <xdr:to>
      <xdr:col>3</xdr:col>
      <xdr:colOff>561975</xdr:colOff>
      <xdr:row>31</xdr:row>
      <xdr:rowOff>52936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92" r="1"/>
        <a:stretch/>
      </xdr:blipFill>
      <xdr:spPr>
        <a:xfrm>
          <a:off x="47625" y="1390650"/>
          <a:ext cx="2343150" cy="473923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32</xdr:row>
      <xdr:rowOff>104775</xdr:rowOff>
    </xdr:from>
    <xdr:to>
      <xdr:col>3</xdr:col>
      <xdr:colOff>542925</xdr:colOff>
      <xdr:row>45</xdr:row>
      <xdr:rowOff>138392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6391275"/>
          <a:ext cx="2333625" cy="2510117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3</xdr:row>
      <xdr:rowOff>0</xdr:rowOff>
    </xdr:from>
    <xdr:to>
      <xdr:col>3</xdr:col>
      <xdr:colOff>495300</xdr:colOff>
      <xdr:row>6</xdr:row>
      <xdr:rowOff>0</xdr:rowOff>
    </xdr:to>
    <xdr:sp macro="" textlink="" fLocksText="0">
      <xdr:nvSpPr>
        <xdr:cNvPr id="3" name="TextBox 2"/>
        <xdr:cNvSpPr txBox="1"/>
      </xdr:nvSpPr>
      <xdr:spPr>
        <a:xfrm>
          <a:off x="152400" y="742950"/>
          <a:ext cx="21717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Name: </a:t>
          </a:r>
        </a:p>
        <a:p>
          <a:r>
            <a:rPr lang="en-GB" sz="1100" b="1"/>
            <a:t>Date of birth: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"/>
  <sheetViews>
    <sheetView tabSelected="1" topLeftCell="A13" zoomScaleNormal="100" workbookViewId="0">
      <selection activeCell="P15" sqref="P15"/>
    </sheetView>
  </sheetViews>
  <sheetFormatPr defaultRowHeight="15" x14ac:dyDescent="0.25"/>
  <cols>
    <col min="5" max="5" width="16.85546875" customWidth="1"/>
    <col min="6" max="6" width="12" customWidth="1"/>
    <col min="8" max="8" width="13.28515625" customWidth="1"/>
    <col min="9" max="9" width="13.85546875" customWidth="1"/>
    <col min="10" max="10" width="10.42578125" style="44" hidden="1" customWidth="1"/>
    <col min="11" max="12" width="0" hidden="1" customWidth="1"/>
  </cols>
  <sheetData>
    <row r="1" spans="2:13" ht="28.5" x14ac:dyDescent="0.45">
      <c r="C1" s="1" t="s">
        <v>22</v>
      </c>
    </row>
    <row r="2" spans="2:13" x14ac:dyDescent="0.25">
      <c r="B2" s="19" t="s">
        <v>26</v>
      </c>
    </row>
    <row r="4" spans="2:13" x14ac:dyDescent="0.25">
      <c r="E4" s="8"/>
      <c r="F4" s="9"/>
      <c r="G4" s="10"/>
      <c r="H4" s="5" t="s">
        <v>15</v>
      </c>
      <c r="I4" s="2"/>
    </row>
    <row r="5" spans="2:13" x14ac:dyDescent="0.25">
      <c r="E5" s="12"/>
      <c r="F5" s="11"/>
      <c r="G5" s="7"/>
      <c r="H5" s="6" t="s">
        <v>0</v>
      </c>
      <c r="I5" s="3" t="s">
        <v>1</v>
      </c>
      <c r="J5" s="50" t="s">
        <v>33</v>
      </c>
      <c r="K5" s="51" t="s">
        <v>34</v>
      </c>
      <c r="L5" s="51" t="s">
        <v>30</v>
      </c>
      <c r="M5" s="52"/>
    </row>
    <row r="6" spans="2:13" x14ac:dyDescent="0.25">
      <c r="E6" s="13"/>
      <c r="F6" s="20" t="s">
        <v>2</v>
      </c>
      <c r="G6" s="7" t="s">
        <v>7</v>
      </c>
      <c r="H6" s="41"/>
      <c r="I6" s="41"/>
      <c r="J6" s="53">
        <f>ABS(H6-I6)</f>
        <v>0</v>
      </c>
      <c r="K6" s="54" t="e">
        <f>AVERAGE(H6,I6)</f>
        <v>#DIV/0!</v>
      </c>
      <c r="L6" s="55" t="e">
        <f>(J6/K6)*100</f>
        <v>#DIV/0!</v>
      </c>
      <c r="M6" s="52"/>
    </row>
    <row r="7" spans="2:13" x14ac:dyDescent="0.25">
      <c r="E7" s="14"/>
      <c r="F7" s="21"/>
      <c r="G7" s="4" t="s">
        <v>3</v>
      </c>
      <c r="H7" s="41"/>
      <c r="I7" s="41"/>
      <c r="J7" s="53">
        <f>ABS(H7-I7)</f>
        <v>0</v>
      </c>
      <c r="K7" s="54" t="e">
        <f t="shared" ref="K7:K19" si="0">AVERAGE(H7,I7)</f>
        <v>#DIV/0!</v>
      </c>
      <c r="L7" s="55" t="e">
        <f>(J7/K7)*100</f>
        <v>#DIV/0!</v>
      </c>
      <c r="M7" s="52"/>
    </row>
    <row r="8" spans="2:13" x14ac:dyDescent="0.25">
      <c r="E8" s="14"/>
      <c r="F8" s="21"/>
      <c r="G8" s="4" t="s">
        <v>4</v>
      </c>
      <c r="H8" s="41"/>
      <c r="I8" s="41"/>
      <c r="J8" s="53">
        <f>ABS(H8-I8)</f>
        <v>0</v>
      </c>
      <c r="K8" s="54" t="e">
        <f t="shared" si="0"/>
        <v>#DIV/0!</v>
      </c>
      <c r="L8" s="55" t="e">
        <f>(J8/K8)*100</f>
        <v>#DIV/0!</v>
      </c>
      <c r="M8" s="52"/>
    </row>
    <row r="9" spans="2:13" x14ac:dyDescent="0.25">
      <c r="E9" s="14"/>
      <c r="F9" s="21"/>
      <c r="G9" s="4" t="s">
        <v>5</v>
      </c>
      <c r="H9" s="41"/>
      <c r="I9" s="41"/>
      <c r="J9" s="53">
        <f t="shared" ref="J9:J19" si="1">ABS(H9-I9)</f>
        <v>0</v>
      </c>
      <c r="K9" s="54" t="e">
        <f t="shared" si="0"/>
        <v>#DIV/0!</v>
      </c>
      <c r="L9" s="55" t="e">
        <f>(J9/K9)*100</f>
        <v>#DIV/0!</v>
      </c>
      <c r="M9" s="52"/>
    </row>
    <row r="10" spans="2:13" x14ac:dyDescent="0.25">
      <c r="E10" s="15" t="s">
        <v>18</v>
      </c>
      <c r="F10" s="21"/>
      <c r="G10" s="4" t="s">
        <v>6</v>
      </c>
      <c r="H10" s="41"/>
      <c r="I10" s="41"/>
      <c r="J10" s="53">
        <f t="shared" si="1"/>
        <v>0</v>
      </c>
      <c r="K10" s="54" t="e">
        <f t="shared" si="0"/>
        <v>#DIV/0!</v>
      </c>
      <c r="L10" s="55" t="e">
        <f t="shared" ref="L10:L19" si="2">(J10/K10)*100</f>
        <v>#DIV/0!</v>
      </c>
      <c r="M10" s="52"/>
    </row>
    <row r="11" spans="2:13" x14ac:dyDescent="0.25">
      <c r="E11" s="15" t="s">
        <v>20</v>
      </c>
      <c r="F11" s="21"/>
      <c r="G11" s="4" t="s">
        <v>8</v>
      </c>
      <c r="H11" s="41"/>
      <c r="I11" s="41"/>
      <c r="J11" s="53">
        <f t="shared" si="1"/>
        <v>0</v>
      </c>
      <c r="K11" s="54" t="e">
        <f t="shared" si="0"/>
        <v>#DIV/0!</v>
      </c>
      <c r="L11" s="55" t="e">
        <f t="shared" si="2"/>
        <v>#DIV/0!</v>
      </c>
      <c r="M11" s="52"/>
    </row>
    <row r="12" spans="2:13" x14ac:dyDescent="0.25">
      <c r="E12" s="15" t="s">
        <v>19</v>
      </c>
      <c r="F12" s="21"/>
      <c r="G12" s="4" t="s">
        <v>9</v>
      </c>
      <c r="H12" s="41"/>
      <c r="I12" s="41"/>
      <c r="J12" s="53">
        <f t="shared" si="1"/>
        <v>0</v>
      </c>
      <c r="K12" s="54" t="e">
        <f t="shared" si="0"/>
        <v>#DIV/0!</v>
      </c>
      <c r="L12" s="55" t="e">
        <f t="shared" si="2"/>
        <v>#DIV/0!</v>
      </c>
      <c r="M12" s="56"/>
    </row>
    <row r="13" spans="2:13" x14ac:dyDescent="0.25">
      <c r="E13" s="14"/>
      <c r="F13" s="22" t="s">
        <v>10</v>
      </c>
      <c r="G13" s="4" t="s">
        <v>7</v>
      </c>
      <c r="H13" s="41"/>
      <c r="I13" s="41"/>
      <c r="J13" s="53">
        <f t="shared" si="1"/>
        <v>0</v>
      </c>
      <c r="K13" s="54" t="e">
        <f t="shared" si="0"/>
        <v>#DIV/0!</v>
      </c>
      <c r="L13" s="55" t="e">
        <f t="shared" si="2"/>
        <v>#DIV/0!</v>
      </c>
      <c r="M13" s="52"/>
    </row>
    <row r="14" spans="2:13" x14ac:dyDescent="0.25">
      <c r="E14" s="14"/>
      <c r="F14" s="21"/>
      <c r="G14" s="4" t="s">
        <v>3</v>
      </c>
      <c r="H14" s="41"/>
      <c r="I14" s="41"/>
      <c r="J14" s="53">
        <f t="shared" si="1"/>
        <v>0</v>
      </c>
      <c r="K14" s="54" t="e">
        <f t="shared" si="0"/>
        <v>#DIV/0!</v>
      </c>
      <c r="L14" s="55" t="e">
        <f>(J14/K14)*100</f>
        <v>#DIV/0!</v>
      </c>
      <c r="M14" s="52"/>
    </row>
    <row r="15" spans="2:13" x14ac:dyDescent="0.25">
      <c r="E15" s="14"/>
      <c r="F15" s="21"/>
      <c r="G15" s="4" t="s">
        <v>4</v>
      </c>
      <c r="H15" s="41"/>
      <c r="I15" s="41"/>
      <c r="J15" s="53">
        <f t="shared" si="1"/>
        <v>0</v>
      </c>
      <c r="K15" s="54" t="e">
        <f t="shared" si="0"/>
        <v>#DIV/0!</v>
      </c>
      <c r="L15" s="55" t="e">
        <f t="shared" si="2"/>
        <v>#DIV/0!</v>
      </c>
      <c r="M15" s="52"/>
    </row>
    <row r="16" spans="2:13" x14ac:dyDescent="0.25">
      <c r="E16" s="14"/>
      <c r="F16" s="21"/>
      <c r="G16" s="4" t="s">
        <v>5</v>
      </c>
      <c r="H16" s="41"/>
      <c r="I16" s="41"/>
      <c r="J16" s="53">
        <f t="shared" si="1"/>
        <v>0</v>
      </c>
      <c r="K16" s="54" t="e">
        <f t="shared" si="0"/>
        <v>#DIV/0!</v>
      </c>
      <c r="L16" s="55" t="e">
        <f t="shared" si="2"/>
        <v>#DIV/0!</v>
      </c>
      <c r="M16" s="52"/>
    </row>
    <row r="17" spans="5:13" x14ac:dyDescent="0.25">
      <c r="E17" s="14"/>
      <c r="F17" s="21"/>
      <c r="G17" s="4" t="s">
        <v>6</v>
      </c>
      <c r="H17" s="41"/>
      <c r="I17" s="41"/>
      <c r="J17" s="53">
        <f t="shared" si="1"/>
        <v>0</v>
      </c>
      <c r="K17" s="54" t="e">
        <f t="shared" si="0"/>
        <v>#DIV/0!</v>
      </c>
      <c r="L17" s="55" t="e">
        <f>(J17/K17)*100</f>
        <v>#DIV/0!</v>
      </c>
      <c r="M17" s="52"/>
    </row>
    <row r="18" spans="5:13" x14ac:dyDescent="0.25">
      <c r="E18" s="14"/>
      <c r="F18" s="21"/>
      <c r="G18" s="4" t="s">
        <v>8</v>
      </c>
      <c r="H18" s="41"/>
      <c r="I18" s="41"/>
      <c r="J18" s="53">
        <f t="shared" si="1"/>
        <v>0</v>
      </c>
      <c r="K18" s="54" t="e">
        <f t="shared" si="0"/>
        <v>#DIV/0!</v>
      </c>
      <c r="L18" s="55" t="e">
        <f t="shared" si="2"/>
        <v>#DIV/0!</v>
      </c>
      <c r="M18" s="52"/>
    </row>
    <row r="19" spans="5:13" x14ac:dyDescent="0.25">
      <c r="E19" s="14"/>
      <c r="F19" s="21"/>
      <c r="G19" s="10" t="s">
        <v>9</v>
      </c>
      <c r="H19" s="45"/>
      <c r="I19" s="45"/>
      <c r="J19" s="53">
        <f t="shared" si="1"/>
        <v>0</v>
      </c>
      <c r="K19" s="54" t="e">
        <f t="shared" si="0"/>
        <v>#DIV/0!</v>
      </c>
      <c r="L19" s="55" t="e">
        <f t="shared" si="2"/>
        <v>#DIV/0!</v>
      </c>
      <c r="M19" s="52"/>
    </row>
    <row r="20" spans="5:13" x14ac:dyDescent="0.25">
      <c r="E20" s="48" t="s">
        <v>31</v>
      </c>
      <c r="F20" s="46"/>
      <c r="G20" s="46"/>
      <c r="H20" s="57"/>
      <c r="I20" s="58"/>
    </row>
    <row r="21" spans="5:13" x14ac:dyDescent="0.25">
      <c r="E21" s="16"/>
      <c r="F21" s="23" t="s">
        <v>11</v>
      </c>
      <c r="G21" s="7" t="s">
        <v>7</v>
      </c>
      <c r="H21" s="42"/>
      <c r="I21" s="42"/>
    </row>
    <row r="22" spans="5:13" x14ac:dyDescent="0.25">
      <c r="E22" s="16"/>
      <c r="F22" s="24"/>
      <c r="G22" s="4" t="s">
        <v>3</v>
      </c>
      <c r="H22" s="41"/>
      <c r="I22" s="41"/>
    </row>
    <row r="23" spans="5:13" x14ac:dyDescent="0.25">
      <c r="E23" s="16"/>
      <c r="F23" s="24"/>
      <c r="G23" s="4" t="s">
        <v>4</v>
      </c>
      <c r="H23" s="41"/>
      <c r="I23" s="41"/>
    </row>
    <row r="24" spans="5:13" x14ac:dyDescent="0.25">
      <c r="E24" s="16"/>
      <c r="F24" s="24"/>
      <c r="G24" s="4" t="s">
        <v>5</v>
      </c>
      <c r="H24" s="41"/>
      <c r="I24" s="41"/>
    </row>
    <row r="25" spans="5:13" x14ac:dyDescent="0.25">
      <c r="E25" s="16"/>
      <c r="F25" s="24"/>
      <c r="G25" s="4" t="s">
        <v>6</v>
      </c>
      <c r="H25" s="41"/>
      <c r="I25" s="41"/>
    </row>
    <row r="26" spans="5:13" x14ac:dyDescent="0.25">
      <c r="E26" s="16"/>
      <c r="F26" s="24"/>
      <c r="G26" s="4" t="s">
        <v>8</v>
      </c>
      <c r="H26" s="41"/>
      <c r="I26" s="41"/>
    </row>
    <row r="27" spans="5:13" x14ac:dyDescent="0.25">
      <c r="E27" s="16"/>
      <c r="F27" s="24"/>
      <c r="G27" s="4" t="s">
        <v>9</v>
      </c>
      <c r="H27" s="41"/>
      <c r="I27" s="41"/>
    </row>
    <row r="28" spans="5:13" x14ac:dyDescent="0.25">
      <c r="E28" s="16"/>
      <c r="F28" s="25" t="s">
        <v>12</v>
      </c>
      <c r="G28" s="4" t="s">
        <v>7</v>
      </c>
      <c r="H28" s="41"/>
      <c r="I28" s="41"/>
    </row>
    <row r="29" spans="5:13" x14ac:dyDescent="0.25">
      <c r="E29" s="16"/>
      <c r="F29" s="23"/>
      <c r="G29" s="4" t="s">
        <v>3</v>
      </c>
      <c r="H29" s="41"/>
      <c r="I29" s="41"/>
    </row>
    <row r="30" spans="5:13" x14ac:dyDescent="0.25">
      <c r="E30" s="16"/>
      <c r="F30" s="23"/>
      <c r="G30" s="4" t="s">
        <v>4</v>
      </c>
      <c r="H30" s="41"/>
      <c r="I30" s="41"/>
    </row>
    <row r="31" spans="5:13" x14ac:dyDescent="0.25">
      <c r="E31" s="16"/>
      <c r="F31" s="23"/>
      <c r="G31" s="4" t="s">
        <v>5</v>
      </c>
      <c r="H31" s="41"/>
      <c r="I31" s="41"/>
    </row>
    <row r="32" spans="5:13" x14ac:dyDescent="0.25">
      <c r="E32" s="17" t="s">
        <v>21</v>
      </c>
      <c r="F32" s="23"/>
      <c r="G32" s="4" t="s">
        <v>6</v>
      </c>
      <c r="H32" s="41"/>
      <c r="I32" s="41"/>
    </row>
    <row r="33" spans="5:9" x14ac:dyDescent="0.25">
      <c r="E33" s="17" t="s">
        <v>20</v>
      </c>
      <c r="F33" s="23"/>
      <c r="G33" s="4" t="s">
        <v>8</v>
      </c>
      <c r="H33" s="41"/>
      <c r="I33" s="41"/>
    </row>
    <row r="34" spans="5:9" x14ac:dyDescent="0.25">
      <c r="E34" s="17" t="s">
        <v>19</v>
      </c>
      <c r="F34" s="23"/>
      <c r="G34" s="4" t="s">
        <v>9</v>
      </c>
      <c r="H34" s="41"/>
      <c r="I34" s="41"/>
    </row>
    <row r="35" spans="5:9" x14ac:dyDescent="0.25">
      <c r="E35" s="16"/>
      <c r="F35" s="25" t="s">
        <v>13</v>
      </c>
      <c r="G35" s="4" t="s">
        <v>7</v>
      </c>
      <c r="H35" s="41"/>
      <c r="I35" s="41"/>
    </row>
    <row r="36" spans="5:9" x14ac:dyDescent="0.25">
      <c r="E36" s="16"/>
      <c r="F36" s="23"/>
      <c r="G36" s="4" t="s">
        <v>3</v>
      </c>
      <c r="H36" s="41"/>
      <c r="I36" s="41"/>
    </row>
    <row r="37" spans="5:9" x14ac:dyDescent="0.25">
      <c r="E37" s="16"/>
      <c r="F37" s="23"/>
      <c r="G37" s="4" t="s">
        <v>4</v>
      </c>
      <c r="H37" s="41"/>
      <c r="I37" s="41"/>
    </row>
    <row r="38" spans="5:9" x14ac:dyDescent="0.25">
      <c r="E38" s="16"/>
      <c r="F38" s="23"/>
      <c r="G38" s="4" t="s">
        <v>5</v>
      </c>
      <c r="H38" s="41"/>
      <c r="I38" s="41"/>
    </row>
    <row r="39" spans="5:9" x14ac:dyDescent="0.25">
      <c r="E39" s="16"/>
      <c r="F39" s="23"/>
      <c r="G39" s="4" t="s">
        <v>6</v>
      </c>
      <c r="H39" s="41"/>
      <c r="I39" s="41"/>
    </row>
    <row r="40" spans="5:9" x14ac:dyDescent="0.25">
      <c r="E40" s="16"/>
      <c r="F40" s="23"/>
      <c r="G40" s="4" t="s">
        <v>8</v>
      </c>
      <c r="H40" s="41"/>
      <c r="I40" s="41"/>
    </row>
    <row r="41" spans="5:9" x14ac:dyDescent="0.25">
      <c r="E41" s="16"/>
      <c r="F41" s="23"/>
      <c r="G41" s="4" t="s">
        <v>9</v>
      </c>
      <c r="H41" s="41"/>
      <c r="I41" s="41"/>
    </row>
    <row r="42" spans="5:9" x14ac:dyDescent="0.25">
      <c r="E42" s="16"/>
      <c r="F42" s="25" t="s">
        <v>14</v>
      </c>
      <c r="G42" s="4" t="s">
        <v>7</v>
      </c>
      <c r="H42" s="41"/>
      <c r="I42" s="41"/>
    </row>
    <row r="43" spans="5:9" x14ac:dyDescent="0.25">
      <c r="E43" s="16"/>
      <c r="F43" s="26"/>
      <c r="G43" s="4" t="s">
        <v>3</v>
      </c>
      <c r="H43" s="41"/>
      <c r="I43" s="41"/>
    </row>
    <row r="44" spans="5:9" x14ac:dyDescent="0.25">
      <c r="E44" s="16"/>
      <c r="F44" s="26"/>
      <c r="G44" s="4" t="s">
        <v>4</v>
      </c>
      <c r="H44" s="41"/>
      <c r="I44" s="41"/>
    </row>
    <row r="45" spans="5:9" x14ac:dyDescent="0.25">
      <c r="E45" s="16"/>
      <c r="F45" s="26"/>
      <c r="G45" s="4" t="s">
        <v>5</v>
      </c>
      <c r="H45" s="41"/>
      <c r="I45" s="41"/>
    </row>
    <row r="46" spans="5:9" x14ac:dyDescent="0.25">
      <c r="E46" s="16"/>
      <c r="F46" s="26"/>
      <c r="G46" s="4" t="s">
        <v>6</v>
      </c>
      <c r="H46" s="41"/>
      <c r="I46" s="41"/>
    </row>
    <row r="47" spans="5:9" x14ac:dyDescent="0.25">
      <c r="E47" s="16"/>
      <c r="F47" s="26"/>
      <c r="G47" s="4" t="s">
        <v>8</v>
      </c>
      <c r="H47" s="41"/>
      <c r="I47" s="41"/>
    </row>
    <row r="48" spans="5:9" x14ac:dyDescent="0.25">
      <c r="E48" s="18"/>
      <c r="F48" s="27"/>
      <c r="G48" s="4" t="s">
        <v>9</v>
      </c>
      <c r="H48" s="41"/>
      <c r="I48" s="41"/>
    </row>
    <row r="51" spans="5:9" ht="15.75" thickBot="1" x14ac:dyDescent="0.3"/>
    <row r="52" spans="5:9" ht="15.75" thickTop="1" x14ac:dyDescent="0.25">
      <c r="E52" s="28" t="s">
        <v>23</v>
      </c>
      <c r="F52" s="29" t="s">
        <v>32</v>
      </c>
      <c r="G52" s="30"/>
      <c r="H52" s="30"/>
      <c r="I52" s="31"/>
    </row>
    <row r="53" spans="5:9" x14ac:dyDescent="0.25">
      <c r="E53" s="32"/>
      <c r="F53" s="33" t="s">
        <v>29</v>
      </c>
      <c r="G53" s="34"/>
      <c r="H53" s="34"/>
      <c r="I53" s="35"/>
    </row>
    <row r="54" spans="5:9" x14ac:dyDescent="0.25">
      <c r="E54" s="32"/>
      <c r="F54" s="34"/>
      <c r="G54" s="34"/>
      <c r="H54" s="34"/>
      <c r="I54" s="35"/>
    </row>
    <row r="55" spans="5:9" x14ac:dyDescent="0.25">
      <c r="E55" s="32"/>
      <c r="F55" s="36" t="s">
        <v>24</v>
      </c>
      <c r="G55" s="34"/>
      <c r="H55" s="49" t="e">
        <f>AVERAGEIF(L6:L19,"&lt;&gt;#DIV/0!")</f>
        <v>#DIV/0!</v>
      </c>
      <c r="I55" s="35"/>
    </row>
    <row r="56" spans="5:9" x14ac:dyDescent="0.25">
      <c r="E56" s="32"/>
      <c r="F56" s="34"/>
      <c r="G56" s="34"/>
      <c r="H56" s="34"/>
      <c r="I56" s="35"/>
    </row>
    <row r="57" spans="5:9" x14ac:dyDescent="0.25">
      <c r="E57" s="32"/>
      <c r="F57" s="37" t="s">
        <v>27</v>
      </c>
      <c r="G57" s="34"/>
      <c r="H57" s="34"/>
      <c r="I57" s="35"/>
    </row>
    <row r="58" spans="5:9" x14ac:dyDescent="0.25">
      <c r="E58" s="32"/>
      <c r="F58" s="33" t="s">
        <v>28</v>
      </c>
      <c r="G58" s="34"/>
      <c r="H58" s="34"/>
      <c r="I58" s="35"/>
    </row>
    <row r="59" spans="5:9" x14ac:dyDescent="0.25">
      <c r="E59" s="32"/>
      <c r="F59" s="34"/>
      <c r="G59" s="34"/>
      <c r="H59" s="34"/>
      <c r="I59" s="35"/>
    </row>
    <row r="60" spans="5:9" x14ac:dyDescent="0.25">
      <c r="E60" s="32"/>
      <c r="F60" s="34" t="s">
        <v>16</v>
      </c>
      <c r="G60" s="34"/>
      <c r="H60" s="47" t="e">
        <f>AVERAGE(H6:I19)</f>
        <v>#DIV/0!</v>
      </c>
      <c r="I60" s="35"/>
    </row>
    <row r="61" spans="5:9" x14ac:dyDescent="0.25">
      <c r="E61" s="32"/>
      <c r="F61" s="34" t="s">
        <v>17</v>
      </c>
      <c r="G61" s="34"/>
      <c r="H61" s="47" t="e">
        <f>AVERAGE(H42:I48)</f>
        <v>#DIV/0!</v>
      </c>
      <c r="I61" s="35"/>
    </row>
    <row r="62" spans="5:9" ht="15.75" thickBot="1" x14ac:dyDescent="0.3">
      <c r="E62" s="38"/>
      <c r="F62" s="39" t="s">
        <v>25</v>
      </c>
      <c r="G62" s="39"/>
      <c r="H62" s="43" t="e">
        <f>(H61-H60)/H60</f>
        <v>#DIV/0!</v>
      </c>
      <c r="I62" s="40"/>
    </row>
    <row r="63" spans="5:9" ht="15.75" thickTop="1" x14ac:dyDescent="0.25"/>
  </sheetData>
  <sheetProtection password="C5E6" sheet="1" objects="1" scenarios="1"/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Hashviniya</dc:creator>
  <cp:lastModifiedBy>Hashviniya</cp:lastModifiedBy>
  <cp:lastPrinted>2024-05-21T23:15:08Z</cp:lastPrinted>
  <dcterms:created xsi:type="dcterms:W3CDTF">2024-05-21T22:19:22Z</dcterms:created>
  <dcterms:modified xsi:type="dcterms:W3CDTF">2024-12-04T22:14:39Z</dcterms:modified>
</cp:coreProperties>
</file>